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2120" windowHeight="6990"/>
  </bookViews>
  <sheets>
    <sheet name="EXPORT" sheetId="1" r:id="rId1"/>
  </sheets>
  <calcPr calcId="145621"/>
</workbook>
</file>

<file path=xl/calcChain.xml><?xml version="1.0" encoding="utf-8"?>
<calcChain xmlns="http://schemas.openxmlformats.org/spreadsheetml/2006/main">
  <c r="E2" i="1" l="1"/>
  <c r="G2" i="1" s="1"/>
  <c r="E3" i="1"/>
  <c r="G3" i="1"/>
  <c r="H3" i="1" s="1"/>
  <c r="E4" i="1"/>
  <c r="G4" i="1" s="1"/>
  <c r="H4" i="1" s="1"/>
  <c r="E5" i="1"/>
  <c r="G5" i="1"/>
  <c r="E6" i="1"/>
  <c r="G6" i="1" s="1"/>
  <c r="H6" i="1" s="1"/>
  <c r="E7" i="1"/>
  <c r="G7" i="1"/>
  <c r="E8" i="1"/>
  <c r="G8" i="1" s="1"/>
  <c r="H8" i="1" s="1"/>
  <c r="E9" i="1"/>
  <c r="G9" i="1"/>
  <c r="H9" i="1" s="1"/>
  <c r="E10" i="1"/>
  <c r="G10" i="1" s="1"/>
  <c r="H10" i="1" s="1"/>
  <c r="E11" i="1"/>
  <c r="G11" i="1"/>
  <c r="H11" i="1" s="1"/>
  <c r="E12" i="1"/>
  <c r="G12" i="1" s="1"/>
  <c r="H12" i="1" s="1"/>
  <c r="E13" i="1"/>
  <c r="G13" i="1"/>
  <c r="H5" i="1"/>
  <c r="H7" i="1"/>
  <c r="H13" i="1"/>
  <c r="H2" i="1" l="1"/>
  <c r="H15" i="1" s="1"/>
  <c r="F18" i="1"/>
  <c r="F17" i="1"/>
</calcChain>
</file>

<file path=xl/sharedStrings.xml><?xml version="1.0" encoding="utf-8"?>
<sst xmlns="http://schemas.openxmlformats.org/spreadsheetml/2006/main" count="23" uniqueCount="21">
  <si>
    <t>Produkt</t>
  </si>
  <si>
    <t>April</t>
  </si>
  <si>
    <t>Maj</t>
  </si>
  <si>
    <t>Juni</t>
  </si>
  <si>
    <t>Antal totalt</t>
  </si>
  <si>
    <t>USD</t>
  </si>
  <si>
    <t>Säng</t>
  </si>
  <si>
    <t>Skåp</t>
  </si>
  <si>
    <t>Taburett</t>
  </si>
  <si>
    <t>Matsalsbord</t>
  </si>
  <si>
    <t>Soffbord</t>
  </si>
  <si>
    <t>Soffa</t>
  </si>
  <si>
    <t>Bokhylla</t>
  </si>
  <si>
    <t>Länstol</t>
  </si>
  <si>
    <t>Byrå</t>
  </si>
  <si>
    <t>Exportintäkter totalt</t>
  </si>
  <si>
    <t>Textilsoffa</t>
  </si>
  <si>
    <t>Största</t>
  </si>
  <si>
    <t>Minsta</t>
  </si>
  <si>
    <t>SEK</t>
  </si>
  <si>
    <t>SEK /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</si>
</sst>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&quot;mk&quot;_-;\-* #,##0.00\ &quot;mk&quot;_-;_-* &quot;-&quot;??\ &quot;mk&quot;_-;_-@_-"/>
    <numFmt numFmtId="165" formatCode="#,##0\ [$mk-40B]"/>
    <numFmt numFmtId="166" formatCode="#,##0.00\ [$mk-40B]"/>
    <numFmt numFmtId="167" formatCode="[$$-409]#,##0.00"/>
    <numFmt numFmtId="168" formatCode="#,##0.00\ [$kr-83B]"/>
  </numFmts>
  <fonts count="2" x14ac:knownFonts="1">
    <font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0" fillId="0" borderId="0" xfId="0" applyNumberFormat="1" applyFont="1" applyFill="1" applyBorder="1" applyAlignment="1"/>
    <xf numFmtId="0" fontId="0" fillId="0" borderId="0" xfId="1" applyNumberFormat="1" applyFont="1" applyFill="1" applyBorder="1" applyAlignment="1"/>
    <xf numFmtId="168" fontId="0" fillId="0" borderId="0" xfId="0" applyNumberFormat="1"/>
    <xf numFmtId="0" fontId="0" fillId="0" borderId="0" xfId="0" applyNumberFormat="1" applyFill="1" applyBorder="1" applyAlignmen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8"/>
  <sheetViews>
    <sheetView tabSelected="1" zoomScale="130" zoomScaleNormal="130" workbookViewId="0">
      <selection activeCell="K15" sqref="K15"/>
    </sheetView>
  </sheetViews>
  <sheetFormatPr defaultRowHeight="12.75" x14ac:dyDescent="0.2"/>
  <cols>
    <col min="1" max="1" width="11.85546875" customWidth="1"/>
    <col min="2" max="4" width="4.42578125" customWidth="1"/>
    <col min="5" max="5" width="9.7109375" customWidth="1"/>
    <col min="6" max="6" width="17.5703125" bestFit="1" customWidth="1"/>
    <col min="7" max="7" width="14.5703125" bestFit="1" customWidth="1"/>
    <col min="8" max="8" width="12.5703125" bestFit="1" customWidth="1"/>
  </cols>
  <sheetData>
    <row r="1" spans="1:256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7" t="s">
        <v>20</v>
      </c>
      <c r="G1" s="7" t="s">
        <v>19</v>
      </c>
      <c r="H1" s="4" t="s">
        <v>5</v>
      </c>
    </row>
    <row r="2" spans="1:256" x14ac:dyDescent="0.2">
      <c r="A2" s="4" t="s">
        <v>6</v>
      </c>
      <c r="B2" s="4">
        <v>10</v>
      </c>
      <c r="C2" s="4">
        <v>100</v>
      </c>
      <c r="D2" s="4">
        <v>40</v>
      </c>
      <c r="E2" s="4">
        <f>SUM(B2:D2)</f>
        <v>150</v>
      </c>
      <c r="F2" s="4">
        <v>1900</v>
      </c>
      <c r="G2" s="5">
        <f>F2*E2</f>
        <v>285000</v>
      </c>
      <c r="H2" s="4">
        <f t="shared" ref="H2:H13" si="0">G2/$A$17</f>
        <v>52917.912249104113</v>
      </c>
    </row>
    <row r="3" spans="1:256" x14ac:dyDescent="0.2">
      <c r="A3" s="4" t="s">
        <v>6</v>
      </c>
      <c r="B3" s="4">
        <v>15</v>
      </c>
      <c r="C3" s="4">
        <v>15</v>
      </c>
      <c r="D3" s="4">
        <v>25</v>
      </c>
      <c r="E3" s="4">
        <f t="shared" ref="E3:E13" si="1">SUM(B3:D3)</f>
        <v>55</v>
      </c>
      <c r="F3" s="4">
        <v>1550</v>
      </c>
      <c r="G3" s="5">
        <f t="shared" ref="G3:G13" si="2">F3*E3</f>
        <v>85250</v>
      </c>
      <c r="H3" s="4">
        <f t="shared" si="0"/>
        <v>15828.954453460088</v>
      </c>
    </row>
    <row r="4" spans="1:256" x14ac:dyDescent="0.2">
      <c r="A4" s="4" t="s">
        <v>7</v>
      </c>
      <c r="B4" s="4">
        <v>20</v>
      </c>
      <c r="C4" s="4">
        <v>5</v>
      </c>
      <c r="D4" s="4">
        <v>21</v>
      </c>
      <c r="E4" s="4">
        <f t="shared" si="1"/>
        <v>46</v>
      </c>
      <c r="F4" s="4">
        <v>890</v>
      </c>
      <c r="G4" s="5">
        <f t="shared" si="2"/>
        <v>40940</v>
      </c>
      <c r="H4" s="4">
        <f t="shared" si="0"/>
        <v>7601.6116753625338</v>
      </c>
    </row>
    <row r="5" spans="1:256" x14ac:dyDescent="0.2">
      <c r="A5" s="4" t="s">
        <v>8</v>
      </c>
      <c r="B5" s="4">
        <v>130</v>
      </c>
      <c r="C5" s="4">
        <v>56</v>
      </c>
      <c r="D5" s="4">
        <v>234</v>
      </c>
      <c r="E5" s="4">
        <f t="shared" si="1"/>
        <v>420</v>
      </c>
      <c r="F5" s="4">
        <v>250</v>
      </c>
      <c r="G5" s="5">
        <f t="shared" si="2"/>
        <v>105000</v>
      </c>
      <c r="H5" s="4">
        <f t="shared" si="0"/>
        <v>19496.072933880463</v>
      </c>
    </row>
    <row r="6" spans="1:256" x14ac:dyDescent="0.2">
      <c r="A6" s="4" t="s">
        <v>9</v>
      </c>
      <c r="B6" s="4">
        <v>25</v>
      </c>
      <c r="C6" s="4">
        <v>10</v>
      </c>
      <c r="D6" s="4">
        <v>50</v>
      </c>
      <c r="E6" s="4">
        <f t="shared" si="1"/>
        <v>85</v>
      </c>
      <c r="F6" s="4">
        <v>2100</v>
      </c>
      <c r="G6" s="5">
        <f t="shared" si="2"/>
        <v>178500</v>
      </c>
      <c r="H6" s="4">
        <f t="shared" si="0"/>
        <v>33143.323987596785</v>
      </c>
    </row>
    <row r="7" spans="1:256" x14ac:dyDescent="0.2">
      <c r="A7" s="4" t="s">
        <v>10</v>
      </c>
      <c r="B7" s="4">
        <v>15</v>
      </c>
      <c r="C7" s="4">
        <v>20</v>
      </c>
      <c r="D7" s="4">
        <v>8</v>
      </c>
      <c r="E7" s="4">
        <f t="shared" si="1"/>
        <v>43</v>
      </c>
      <c r="F7" s="4">
        <v>1400</v>
      </c>
      <c r="G7" s="5">
        <f t="shared" si="2"/>
        <v>60200</v>
      </c>
      <c r="H7" s="4">
        <f t="shared" si="0"/>
        <v>11177.748482091465</v>
      </c>
    </row>
    <row r="8" spans="1:256" x14ac:dyDescent="0.2">
      <c r="A8" s="4" t="s">
        <v>11</v>
      </c>
      <c r="B8" s="4">
        <v>5</v>
      </c>
      <c r="C8" s="4">
        <v>10</v>
      </c>
      <c r="D8" s="4">
        <v>35</v>
      </c>
      <c r="E8" s="4">
        <f t="shared" si="1"/>
        <v>50</v>
      </c>
      <c r="F8" s="4">
        <v>3600</v>
      </c>
      <c r="G8" s="5">
        <f t="shared" si="2"/>
        <v>180000</v>
      </c>
      <c r="H8" s="4">
        <f t="shared" si="0"/>
        <v>33421.839315223646</v>
      </c>
    </row>
    <row r="9" spans="1:256" x14ac:dyDescent="0.2">
      <c r="A9" s="4" t="s">
        <v>16</v>
      </c>
      <c r="B9" s="4">
        <v>10</v>
      </c>
      <c r="C9" s="4">
        <v>20</v>
      </c>
      <c r="D9" s="4">
        <v>8</v>
      </c>
      <c r="E9" s="4">
        <f t="shared" si="1"/>
        <v>38</v>
      </c>
      <c r="F9" s="4">
        <v>4800</v>
      </c>
      <c r="G9" s="5">
        <f t="shared" si="2"/>
        <v>182400</v>
      </c>
      <c r="H9" s="4">
        <f t="shared" si="0"/>
        <v>33867.463839426629</v>
      </c>
      <c r="N9" s="1"/>
      <c r="O9" s="2"/>
      <c r="P9" s="3"/>
      <c r="V9" s="1"/>
      <c r="W9" s="2"/>
      <c r="X9" s="3"/>
      <c r="AD9" s="1"/>
      <c r="AE9" s="2"/>
      <c r="AF9" s="3"/>
      <c r="AL9" s="1"/>
      <c r="AM9" s="2"/>
      <c r="AN9" s="3"/>
      <c r="AT9" s="1"/>
      <c r="AU9" s="2"/>
      <c r="AV9" s="3"/>
      <c r="BB9" s="1"/>
      <c r="BC9" s="2"/>
      <c r="BD9" s="3"/>
      <c r="BJ9" s="1"/>
      <c r="BK9" s="2"/>
      <c r="BL9" s="3"/>
      <c r="BR9" s="1"/>
      <c r="BS9" s="2"/>
      <c r="BT9" s="3"/>
      <c r="BZ9" s="1"/>
      <c r="CA9" s="2"/>
      <c r="CB9" s="3"/>
      <c r="CH9" s="1"/>
      <c r="CI9" s="2"/>
      <c r="CJ9" s="3"/>
      <c r="CP9" s="1"/>
      <c r="CQ9" s="2"/>
      <c r="CR9" s="3"/>
      <c r="CX9" s="1"/>
      <c r="CY9" s="2"/>
      <c r="CZ9" s="3"/>
      <c r="DF9" s="1"/>
      <c r="DG9" s="2"/>
      <c r="DH9" s="3"/>
      <c r="DN9" s="1"/>
      <c r="DO9" s="2"/>
      <c r="DP9" s="3"/>
      <c r="DV9" s="1"/>
      <c r="DW9" s="2"/>
      <c r="DX9" s="3"/>
      <c r="ED9" s="1"/>
      <c r="EE9" s="2"/>
      <c r="EF9" s="3"/>
      <c r="EL9" s="1"/>
      <c r="EM9" s="2"/>
      <c r="EN9" s="3"/>
      <c r="ET9" s="1"/>
      <c r="EU9" s="2"/>
      <c r="EV9" s="3"/>
      <c r="FB9" s="1"/>
      <c r="FC9" s="2"/>
      <c r="FD9" s="3"/>
      <c r="FJ9" s="1"/>
      <c r="FK9" s="2"/>
      <c r="FL9" s="3"/>
      <c r="FR9" s="1"/>
      <c r="FS9" s="2"/>
      <c r="FT9" s="3"/>
      <c r="FZ9" s="1"/>
      <c r="GA9" s="2"/>
      <c r="GB9" s="3"/>
      <c r="GH9" s="1"/>
      <c r="GI9" s="2"/>
      <c r="GJ9" s="3"/>
      <c r="GP9" s="1"/>
      <c r="GQ9" s="2"/>
      <c r="GR9" s="3"/>
      <c r="GX9" s="1"/>
      <c r="GY9" s="2"/>
      <c r="GZ9" s="3"/>
      <c r="HF9" s="1"/>
      <c r="HG9" s="2"/>
      <c r="HH9" s="3"/>
      <c r="HN9" s="1"/>
      <c r="HO9" s="2"/>
      <c r="HP9" s="3"/>
      <c r="HV9" s="1"/>
      <c r="HW9" s="2"/>
      <c r="HX9" s="3"/>
      <c r="ID9" s="1"/>
      <c r="IE9" s="2"/>
      <c r="IF9" s="3"/>
      <c r="IL9" s="1"/>
      <c r="IM9" s="2"/>
      <c r="IN9" s="3"/>
      <c r="IT9" s="1"/>
      <c r="IU9" s="2"/>
      <c r="IV9" s="3"/>
    </row>
    <row r="10" spans="1:256" x14ac:dyDescent="0.2">
      <c r="A10" s="4" t="s">
        <v>12</v>
      </c>
      <c r="B10" s="4">
        <v>3</v>
      </c>
      <c r="C10" s="4">
        <v>0</v>
      </c>
      <c r="D10" s="4">
        <v>30</v>
      </c>
      <c r="E10" s="4">
        <f t="shared" si="1"/>
        <v>33</v>
      </c>
      <c r="F10" s="4">
        <v>1300</v>
      </c>
      <c r="G10" s="5">
        <f t="shared" si="2"/>
        <v>42900</v>
      </c>
      <c r="H10" s="4">
        <f t="shared" si="0"/>
        <v>7965.5383701283026</v>
      </c>
    </row>
    <row r="11" spans="1:256" x14ac:dyDescent="0.2">
      <c r="A11" s="4" t="s">
        <v>12</v>
      </c>
      <c r="B11" s="4">
        <v>8</v>
      </c>
      <c r="C11" s="4">
        <v>0</v>
      </c>
      <c r="D11" s="4">
        <v>21</v>
      </c>
      <c r="E11" s="4">
        <f t="shared" si="1"/>
        <v>29</v>
      </c>
      <c r="F11" s="4">
        <v>1200</v>
      </c>
      <c r="G11" s="5">
        <f t="shared" si="2"/>
        <v>34800</v>
      </c>
      <c r="H11" s="4">
        <f t="shared" si="0"/>
        <v>6461.5556009432385</v>
      </c>
    </row>
    <row r="12" spans="1:256" x14ac:dyDescent="0.2">
      <c r="A12" s="4" t="s">
        <v>13</v>
      </c>
      <c r="B12" s="4">
        <v>7</v>
      </c>
      <c r="C12" s="4">
        <v>20</v>
      </c>
      <c r="D12" s="4">
        <v>5</v>
      </c>
      <c r="E12" s="4">
        <f t="shared" si="1"/>
        <v>32</v>
      </c>
      <c r="F12" s="4">
        <v>2400</v>
      </c>
      <c r="G12" s="5">
        <f t="shared" si="2"/>
        <v>76800</v>
      </c>
      <c r="H12" s="4">
        <f t="shared" si="0"/>
        <v>14259.984774495424</v>
      </c>
    </row>
    <row r="13" spans="1:256" x14ac:dyDescent="0.2">
      <c r="A13" s="4" t="s">
        <v>14</v>
      </c>
      <c r="B13" s="4">
        <v>12</v>
      </c>
      <c r="C13" s="4">
        <v>10</v>
      </c>
      <c r="D13" s="4">
        <v>2</v>
      </c>
      <c r="E13" s="4">
        <f t="shared" si="1"/>
        <v>24</v>
      </c>
      <c r="F13" s="4">
        <v>850</v>
      </c>
      <c r="G13" s="5">
        <f t="shared" si="2"/>
        <v>20400</v>
      </c>
      <c r="H13" s="4">
        <f t="shared" si="0"/>
        <v>3787.8084557253469</v>
      </c>
    </row>
    <row r="14" spans="1:256" x14ac:dyDescent="0.2">
      <c r="A14" s="4"/>
      <c r="B14" s="4"/>
      <c r="C14" s="4"/>
      <c r="D14" s="4"/>
      <c r="E14" s="4"/>
      <c r="F14" s="4"/>
      <c r="G14" s="5"/>
      <c r="H14" s="4"/>
    </row>
    <row r="15" spans="1:256" x14ac:dyDescent="0.2">
      <c r="A15" s="4"/>
      <c r="B15" s="4"/>
      <c r="C15" s="4"/>
      <c r="D15" s="4"/>
      <c r="E15" s="4"/>
      <c r="F15" s="4" t="s">
        <v>15</v>
      </c>
      <c r="G15" s="4"/>
      <c r="H15" s="4">
        <f>SUM(H2:H13)</f>
        <v>239929.81413743808</v>
      </c>
    </row>
    <row r="17" spans="1:6" x14ac:dyDescent="0.2">
      <c r="A17">
        <v>5.3856999999999999</v>
      </c>
      <c r="E17" t="s">
        <v>17</v>
      </c>
      <c r="F17" s="6">
        <f>MAX(G2:G15)</f>
        <v>285000</v>
      </c>
    </row>
    <row r="18" spans="1:6" x14ac:dyDescent="0.2">
      <c r="E18" t="s">
        <v>18</v>
      </c>
      <c r="F18" s="6">
        <f>MIN(G2:G13)</f>
        <v>20400</v>
      </c>
    </row>
  </sheetData>
  <phoneticPr fontId="0" type="noConversion"/>
  <printOptions gridLines="1" gridLinesSet="0"/>
  <pageMargins left="0.75" right="0.75" top="1" bottom="1" header="0.5" footer="0.5"/>
  <pageSetup paperSize="9" orientation="landscape" horizontalDpi="300" verticalDpi="3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Haldin</dc:creator>
  <cp:lastModifiedBy>Dan Haldin</cp:lastModifiedBy>
  <dcterms:created xsi:type="dcterms:W3CDTF">2003-08-19T12:27:11Z</dcterms:created>
  <dcterms:modified xsi:type="dcterms:W3CDTF">2014-05-08T07:43:28Z</dcterms:modified>
</cp:coreProperties>
</file>